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Bjorn\Bonheiden AC\Bonh Run4Fun Trophy\Tussenklassementen\2025\"/>
    </mc:Choice>
  </mc:AlternateContent>
  <xr:revisionPtr revIDLastSave="0" documentId="13_ncr:1_{C66747FE-0E2C-452F-B87D-90CECAB02ACF}" xr6:coauthVersionLast="47" xr6:coauthVersionMax="47" xr10:uidLastSave="{00000000-0000-0000-0000-000000000000}"/>
  <bookViews>
    <workbookView xWindow="-120" yWindow="-120" windowWidth="29040" windowHeight="15840" xr2:uid="{A52359F1-B44A-489A-9756-72E4989655E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" i="1" l="1"/>
  <c r="AG9" i="1"/>
  <c r="AG7" i="1"/>
  <c r="AG8" i="1"/>
  <c r="AG5" i="1"/>
  <c r="AG4" i="1"/>
  <c r="AG3" i="1"/>
  <c r="AG2" i="1"/>
  <c r="AG6" i="1"/>
  <c r="AG15" i="1"/>
  <c r="AG14" i="1"/>
  <c r="AG13" i="1"/>
  <c r="AG12" i="1"/>
  <c r="AG10" i="1"/>
  <c r="P15" i="1"/>
  <c r="P13" i="1"/>
  <c r="P12" i="1"/>
  <c r="P14" i="1"/>
  <c r="P17" i="1"/>
  <c r="P19" i="1"/>
  <c r="P16" i="1"/>
  <c r="P18" i="1"/>
  <c r="P4" i="1"/>
  <c r="P3" i="1"/>
  <c r="P5" i="1"/>
  <c r="P6" i="1"/>
  <c r="P7" i="1"/>
  <c r="P8" i="1"/>
  <c r="P9" i="1"/>
  <c r="P11" i="1"/>
  <c r="P10" i="1"/>
  <c r="P2" i="1"/>
</calcChain>
</file>

<file path=xl/sharedStrings.xml><?xml version="1.0" encoding="utf-8"?>
<sst xmlns="http://schemas.openxmlformats.org/spreadsheetml/2006/main" count="178" uniqueCount="86">
  <si>
    <t>1Lier</t>
  </si>
  <si>
    <t>Tot</t>
  </si>
  <si>
    <t>Aantal</t>
  </si>
  <si>
    <t>Loper (M)</t>
  </si>
  <si>
    <t>Loper (V)</t>
  </si>
  <si>
    <t>Buiten mededinging</t>
  </si>
  <si>
    <t>Arne Dewil</t>
  </si>
  <si>
    <t>Lieve Stroobants</t>
  </si>
  <si>
    <t>Sofie Van Loo</t>
  </si>
  <si>
    <t>Annelore Arnold</t>
  </si>
  <si>
    <t>Sarah Van Deun</t>
  </si>
  <si>
    <t>Matthias Goyvaerts</t>
  </si>
  <si>
    <t>Bart Margery</t>
  </si>
  <si>
    <t>Björn Geens</t>
  </si>
  <si>
    <t>Cedric Berckmans</t>
  </si>
  <si>
    <t>Sarah Ben Youssef</t>
  </si>
  <si>
    <t>Gilbert Laevers</t>
  </si>
  <si>
    <t>Achilles Berckmans</t>
  </si>
  <si>
    <t>*</t>
  </si>
  <si>
    <t>Cleo Geens</t>
  </si>
  <si>
    <t>Camille Berckmans</t>
  </si>
  <si>
    <t>Maude Van Herpe</t>
  </si>
  <si>
    <t>Finn Margery</t>
  </si>
  <si>
    <t>Stig Geens</t>
  </si>
  <si>
    <t>Marie Van Herpe</t>
  </si>
  <si>
    <t>2Will</t>
  </si>
  <si>
    <t>3Bete</t>
  </si>
  <si>
    <t>Maarten Volders</t>
  </si>
  <si>
    <t>Anneleen Arnold</t>
  </si>
  <si>
    <t>Wesley Andries</t>
  </si>
  <si>
    <t>Bart Volders</t>
  </si>
  <si>
    <t>Karen Mees</t>
  </si>
  <si>
    <t>Remco Domen</t>
  </si>
  <si>
    <t>Rayan Bouit</t>
  </si>
  <si>
    <t>Jelle Van Laecke</t>
  </si>
  <si>
    <t>Karen Peeters</t>
  </si>
  <si>
    <t>4Hall</t>
  </si>
  <si>
    <t>Alex Stynen</t>
  </si>
  <si>
    <t>Bart Stynen</t>
  </si>
  <si>
    <t>Wendy Samyn</t>
  </si>
  <si>
    <t>Lies Kwanten</t>
  </si>
  <si>
    <t>5SKW</t>
  </si>
  <si>
    <t>Helena Van Rompuy</t>
  </si>
  <si>
    <t>Astrid Van Rompuy</t>
  </si>
  <si>
    <t>Sep Emiel Van Laecke</t>
  </si>
  <si>
    <t>Ella Andries</t>
  </si>
  <si>
    <t>Stenn Van Broeck</t>
  </si>
  <si>
    <t>Emily Ackroyd</t>
  </si>
  <si>
    <t>Stan Olbrechts</t>
  </si>
  <si>
    <t>Aline Heinsbroek</t>
  </si>
  <si>
    <t>Mirthe De Fyn</t>
  </si>
  <si>
    <t>Lars Brion</t>
  </si>
  <si>
    <t>Lucas De Vos</t>
  </si>
  <si>
    <t>Joren Dewil</t>
  </si>
  <si>
    <t>Mirte Dewil</t>
  </si>
  <si>
    <t>Maarten Dewil</t>
  </si>
  <si>
    <t>Luc Janssen</t>
  </si>
  <si>
    <t>Jef Uytterhoeven</t>
  </si>
  <si>
    <t>Tessa Stynen</t>
  </si>
  <si>
    <t>Sofie Geerts</t>
  </si>
  <si>
    <t>Noah Commers</t>
  </si>
  <si>
    <t>6Rams</t>
  </si>
  <si>
    <t>Bart Hellemans</t>
  </si>
  <si>
    <t>Tibe Hellemans</t>
  </si>
  <si>
    <t>7Weer</t>
  </si>
  <si>
    <t>Ronny Koekoekx</t>
  </si>
  <si>
    <t>8Trem</t>
  </si>
  <si>
    <t>9Baal</t>
  </si>
  <si>
    <t>Iman Bouit</t>
  </si>
  <si>
    <t>Odile Desbeck</t>
  </si>
  <si>
    <t>10Wav</t>
  </si>
  <si>
    <t>Melvin Lauwers</t>
  </si>
  <si>
    <t>11Pijp</t>
  </si>
  <si>
    <t>Alex Storms</t>
  </si>
  <si>
    <t>12Boor</t>
  </si>
  <si>
    <t>Jill Gevels</t>
  </si>
  <si>
    <t>Frederik Van Eynde</t>
  </si>
  <si>
    <t>13Mech</t>
  </si>
  <si>
    <t>Alfred Dhaenens</t>
  </si>
  <si>
    <t>Andreas Dhaenens</t>
  </si>
  <si>
    <t>Frances Dhaenens</t>
  </si>
  <si>
    <t>Alixe Feyten</t>
  </si>
  <si>
    <t>Helena Feyten</t>
  </si>
  <si>
    <t>Esper Noyez</t>
  </si>
  <si>
    <t>Lucas Andries</t>
  </si>
  <si>
    <t>Hannelore Van Nuffelen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</si>
</sst>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0" borderId="0" xfId="0" applyNumberFormat="1" applyFont="1"/>
    <xf numFmtId="2" fontId="3" fillId="0" borderId="0" xfId="0" applyNumberFormat="1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0240-ACB0-4166-B6FB-95F2DA017EAF}">
  <dimension ref="A1:AW3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" bestFit="1" customWidth="1"/>
    <col min="2" max="5" width="6.5703125" bestFit="1" customWidth="1"/>
    <col min="6" max="8" width="6.5703125" customWidth="1"/>
    <col min="9" max="9" width="6.85546875" bestFit="1" customWidth="1"/>
    <col min="10" max="11" width="6.85546875" customWidth="1"/>
    <col min="12" max="12" width="6.85546875" bestFit="1" customWidth="1"/>
    <col min="13" max="13" width="6.85546875" customWidth="1"/>
    <col min="14" max="14" width="7.140625" bestFit="1" customWidth="1"/>
    <col min="15" max="15" width="7.85546875" bestFit="1" customWidth="1"/>
    <col min="16" max="16" width="7.5703125" bestFit="1" customWidth="1"/>
    <col min="18" max="18" width="22.28515625" bestFit="1" customWidth="1"/>
    <col min="19" max="22" width="6.5703125" bestFit="1" customWidth="1"/>
    <col min="23" max="25" width="6.5703125" customWidth="1"/>
    <col min="26" max="26" width="6.85546875" bestFit="1" customWidth="1"/>
    <col min="27" max="28" width="6.85546875" customWidth="1"/>
    <col min="29" max="29" width="7" bestFit="1" customWidth="1"/>
    <col min="30" max="30" width="7" customWidth="1"/>
    <col min="31" max="31" width="7.140625" bestFit="1" customWidth="1"/>
    <col min="32" max="32" width="7.85546875" bestFit="1" customWidth="1"/>
    <col min="33" max="33" width="7.5703125" bestFit="1" customWidth="1"/>
    <col min="35" max="35" width="20" bestFit="1" customWidth="1"/>
    <col min="36" max="36" width="6.5703125" bestFit="1" customWidth="1"/>
    <col min="37" max="37" width="5.42578125" bestFit="1" customWidth="1"/>
    <col min="38" max="38" width="5.5703125" bestFit="1" customWidth="1"/>
    <col min="39" max="39" width="6.140625" bestFit="1" customWidth="1"/>
    <col min="40" max="40" width="5.5703125" bestFit="1" customWidth="1"/>
    <col min="41" max="41" width="6.140625" bestFit="1" customWidth="1"/>
    <col min="42" max="42" width="7" bestFit="1" customWidth="1"/>
    <col min="43" max="43" width="6.85546875" bestFit="1" customWidth="1"/>
    <col min="44" max="44" width="6.5703125" bestFit="1" customWidth="1"/>
    <col min="45" max="45" width="5.7109375" bestFit="1" customWidth="1"/>
    <col min="46" max="46" width="6.85546875" bestFit="1" customWidth="1"/>
    <col min="47" max="47" width="6.42578125" bestFit="1" customWidth="1"/>
    <col min="48" max="48" width="7.140625" bestFit="1" customWidth="1"/>
    <col min="49" max="49" width="7.85546875" bestFit="1" customWidth="1"/>
  </cols>
  <sheetData>
    <row r="1" spans="1:49" s="1" customFormat="1" x14ac:dyDescent="0.25">
      <c r="A1" s="1" t="s">
        <v>3</v>
      </c>
      <c r="B1" s="1" t="s">
        <v>2</v>
      </c>
      <c r="C1" s="1" t="s">
        <v>0</v>
      </c>
      <c r="D1" s="1" t="s">
        <v>25</v>
      </c>
      <c r="E1" s="1" t="s">
        <v>26</v>
      </c>
      <c r="F1" s="1" t="s">
        <v>36</v>
      </c>
      <c r="G1" s="1" t="s">
        <v>41</v>
      </c>
      <c r="H1" s="1" t="s">
        <v>61</v>
      </c>
      <c r="I1" s="1" t="s">
        <v>64</v>
      </c>
      <c r="J1" s="1" t="s">
        <v>66</v>
      </c>
      <c r="K1" s="1" t="s">
        <v>67</v>
      </c>
      <c r="L1" s="1" t="s">
        <v>70</v>
      </c>
      <c r="M1" s="1" t="s">
        <v>72</v>
      </c>
      <c r="N1" s="1" t="s">
        <v>74</v>
      </c>
      <c r="O1" s="1" t="s">
        <v>77</v>
      </c>
      <c r="P1" s="1" t="s">
        <v>1</v>
      </c>
      <c r="R1" s="1" t="s">
        <v>4</v>
      </c>
      <c r="S1" s="1" t="s">
        <v>2</v>
      </c>
      <c r="T1" s="1" t="s">
        <v>0</v>
      </c>
      <c r="U1" s="1" t="s">
        <v>25</v>
      </c>
      <c r="V1" s="1" t="s">
        <v>26</v>
      </c>
      <c r="W1" s="1" t="s">
        <v>36</v>
      </c>
      <c r="X1" s="1" t="s">
        <v>41</v>
      </c>
      <c r="Y1" s="1" t="s">
        <v>61</v>
      </c>
      <c r="Z1" s="1" t="s">
        <v>64</v>
      </c>
      <c r="AA1" s="1" t="s">
        <v>66</v>
      </c>
      <c r="AB1" s="1" t="s">
        <v>67</v>
      </c>
      <c r="AC1" s="1" t="s">
        <v>70</v>
      </c>
      <c r="AD1" s="1" t="s">
        <v>72</v>
      </c>
      <c r="AE1" s="1" t="s">
        <v>74</v>
      </c>
      <c r="AF1" s="1" t="s">
        <v>77</v>
      </c>
      <c r="AG1" s="1" t="s">
        <v>1</v>
      </c>
      <c r="AI1" s="1" t="s">
        <v>5</v>
      </c>
      <c r="AJ1" s="1" t="s">
        <v>2</v>
      </c>
      <c r="AK1" s="1" t="s">
        <v>0</v>
      </c>
      <c r="AL1" s="1" t="s">
        <v>25</v>
      </c>
      <c r="AM1" s="1" t="s">
        <v>26</v>
      </c>
      <c r="AN1" s="1" t="s">
        <v>36</v>
      </c>
      <c r="AO1" s="1" t="s">
        <v>41</v>
      </c>
      <c r="AP1" s="1" t="s">
        <v>61</v>
      </c>
      <c r="AQ1" s="1" t="s">
        <v>64</v>
      </c>
      <c r="AR1" s="1" t="s">
        <v>66</v>
      </c>
      <c r="AS1" s="1" t="s">
        <v>67</v>
      </c>
      <c r="AT1" s="1" t="s">
        <v>70</v>
      </c>
      <c r="AU1" s="1" t="s">
        <v>72</v>
      </c>
      <c r="AV1" s="1" t="s">
        <v>74</v>
      </c>
      <c r="AW1" s="1" t="s">
        <v>77</v>
      </c>
    </row>
    <row r="2" spans="1:49" x14ac:dyDescent="0.25">
      <c r="A2" s="1" t="s">
        <v>32</v>
      </c>
      <c r="B2">
        <v>9</v>
      </c>
      <c r="C2" s="2"/>
      <c r="D2" s="2"/>
      <c r="E2" s="2">
        <v>198.63</v>
      </c>
      <c r="F2" s="2">
        <v>199</v>
      </c>
      <c r="G2" s="2">
        <v>199.55</v>
      </c>
      <c r="H2" s="2"/>
      <c r="I2" s="2">
        <v>197.04</v>
      </c>
      <c r="J2" s="3">
        <v>195.27</v>
      </c>
      <c r="K2" s="3">
        <v>196.3</v>
      </c>
      <c r="L2" s="2"/>
      <c r="M2" s="3">
        <v>194.87</v>
      </c>
      <c r="N2" s="4">
        <v>198.55</v>
      </c>
      <c r="O2" s="4">
        <v>199.76</v>
      </c>
      <c r="P2" s="2">
        <f>LARGE(C2:O2,1)+LARGE(C2:O2,2)+LARGE(C2:O2,3)+LARGE(C2:O2,4)+LARGE(C2:O2,5)+LARGE(C2:O2,6)</f>
        <v>1192.53</v>
      </c>
      <c r="R2" s="1" t="s">
        <v>35</v>
      </c>
      <c r="S2">
        <v>10</v>
      </c>
      <c r="T2" s="2"/>
      <c r="U2" s="2"/>
      <c r="V2" s="2">
        <v>181.4</v>
      </c>
      <c r="W2" s="2">
        <v>183.77</v>
      </c>
      <c r="X2" s="2">
        <v>192.06</v>
      </c>
      <c r="Y2" s="2">
        <v>180.8</v>
      </c>
      <c r="Z2" s="3">
        <v>173.33</v>
      </c>
      <c r="AA2" s="3">
        <v>178.25</v>
      </c>
      <c r="AB2" s="3">
        <v>177.25</v>
      </c>
      <c r="AC2" s="2">
        <v>186.38</v>
      </c>
      <c r="AD2" s="3">
        <v>169.23</v>
      </c>
      <c r="AE2" s="3"/>
      <c r="AF2" s="4">
        <v>194.7</v>
      </c>
      <c r="AG2" s="2">
        <f>LARGE(T2:AF2,1)+LARGE(T2:AF2,2)+LARGE(T2:AF2,3)+LARGE(T2:AF2,4)+LARGE(T2:AF2,5)+LARGE(T2:AF2,6)</f>
        <v>1119.1099999999999</v>
      </c>
      <c r="AI2" t="s">
        <v>21</v>
      </c>
      <c r="AJ2">
        <v>6</v>
      </c>
      <c r="AK2" t="s">
        <v>18</v>
      </c>
      <c r="AO2" t="s">
        <v>18</v>
      </c>
      <c r="AR2" t="s">
        <v>18</v>
      </c>
      <c r="AS2" t="s">
        <v>18</v>
      </c>
      <c r="AT2" t="s">
        <v>18</v>
      </c>
      <c r="AU2" t="s">
        <v>18</v>
      </c>
    </row>
    <row r="3" spans="1:49" x14ac:dyDescent="0.25">
      <c r="A3" s="1" t="s">
        <v>6</v>
      </c>
      <c r="B3">
        <v>9</v>
      </c>
      <c r="C3" s="3">
        <v>178.57</v>
      </c>
      <c r="D3" s="2"/>
      <c r="E3" s="2">
        <v>194.16</v>
      </c>
      <c r="F3" s="3">
        <v>194.07</v>
      </c>
      <c r="G3" s="2">
        <v>197.84</v>
      </c>
      <c r="H3" s="3">
        <v>194.12</v>
      </c>
      <c r="I3" s="2">
        <v>195.95</v>
      </c>
      <c r="J3" s="2">
        <v>196.75</v>
      </c>
      <c r="K3" s="2"/>
      <c r="L3" s="2">
        <v>196.27</v>
      </c>
      <c r="M3" s="2"/>
      <c r="N3" s="2">
        <v>194.12</v>
      </c>
      <c r="O3" s="2"/>
      <c r="P3" s="2">
        <f>LARGE(C3:O3,1)+LARGE(C3:O3,2)+LARGE(C3:O3,3)+LARGE(C3:O3,4)+LARGE(C3:O3,5)+LARGE(C3:O3,6)</f>
        <v>1175.0899999999999</v>
      </c>
      <c r="R3" s="1" t="s">
        <v>8</v>
      </c>
      <c r="S3">
        <v>8</v>
      </c>
      <c r="T3" s="3">
        <v>146.66999999999999</v>
      </c>
      <c r="U3" s="2">
        <v>188.6</v>
      </c>
      <c r="V3" s="2"/>
      <c r="W3" s="2"/>
      <c r="X3" s="2">
        <v>170.02</v>
      </c>
      <c r="Y3" s="2"/>
      <c r="Z3" s="2"/>
      <c r="AA3" s="2">
        <v>150.41</v>
      </c>
      <c r="AB3" s="3">
        <v>147.76</v>
      </c>
      <c r="AC3" s="2">
        <v>175.78</v>
      </c>
      <c r="AD3" s="2">
        <v>150.43</v>
      </c>
      <c r="AE3" s="2">
        <v>155.56</v>
      </c>
      <c r="AF3" s="2"/>
      <c r="AG3" s="2">
        <f>LARGE(T3:AF3,1)+LARGE(T3:AF3,2)+LARGE(T3:AF3,3)+LARGE(T3:AF3,4)+LARGE(T3:AF3,5)+LARGE(T3:AF3,6)</f>
        <v>990.80000000000007</v>
      </c>
      <c r="AI3" t="s">
        <v>19</v>
      </c>
      <c r="AJ3">
        <v>5</v>
      </c>
      <c r="AK3" t="s">
        <v>18</v>
      </c>
      <c r="AO3" t="s">
        <v>18</v>
      </c>
      <c r="AP3" t="s">
        <v>18</v>
      </c>
      <c r="AQ3" t="s">
        <v>18</v>
      </c>
      <c r="AS3" t="s">
        <v>18</v>
      </c>
    </row>
    <row r="4" spans="1:49" x14ac:dyDescent="0.25">
      <c r="A4" s="1" t="s">
        <v>12</v>
      </c>
      <c r="B4">
        <v>6</v>
      </c>
      <c r="C4" s="2">
        <v>184.31</v>
      </c>
      <c r="D4" s="2"/>
      <c r="E4" s="2">
        <v>196.12</v>
      </c>
      <c r="F4" s="2"/>
      <c r="G4" s="2">
        <v>197.36</v>
      </c>
      <c r="H4" s="2"/>
      <c r="I4" s="2"/>
      <c r="J4" s="2"/>
      <c r="K4" s="2"/>
      <c r="L4" s="2">
        <v>195.7</v>
      </c>
      <c r="M4" s="2"/>
      <c r="N4" s="2">
        <v>192.75</v>
      </c>
      <c r="O4" s="2">
        <v>198.57</v>
      </c>
      <c r="P4" s="2">
        <f>SUM(C4:O4)</f>
        <v>1164.81</v>
      </c>
      <c r="R4" s="1" t="s">
        <v>7</v>
      </c>
      <c r="S4">
        <v>6</v>
      </c>
      <c r="T4" s="2">
        <v>163.33000000000001</v>
      </c>
      <c r="U4" s="2">
        <v>195.61</v>
      </c>
      <c r="V4" s="2">
        <v>179.04</v>
      </c>
      <c r="W4" s="2">
        <v>174.86</v>
      </c>
      <c r="X4" s="2"/>
      <c r="Y4" s="2"/>
      <c r="Z4" s="2"/>
      <c r="AA4" s="2"/>
      <c r="AB4" s="2">
        <v>167.54</v>
      </c>
      <c r="AC4" s="2">
        <v>104.35</v>
      </c>
      <c r="AD4" s="2"/>
      <c r="AE4" s="2"/>
      <c r="AF4" s="2"/>
      <c r="AG4" s="2">
        <f>LARGE(T4:AF4,1)+LARGE(T4:AF4,2)+LARGE(T4:AF4,3)+LARGE(T4:AF4,4)+LARGE(T4:AF4,5)+LARGE(T4:AF4,6)</f>
        <v>984.73</v>
      </c>
      <c r="AI4" t="s">
        <v>23</v>
      </c>
      <c r="AJ4">
        <v>5</v>
      </c>
      <c r="AK4" t="s">
        <v>18</v>
      </c>
      <c r="AO4" t="s">
        <v>18</v>
      </c>
      <c r="AP4" t="s">
        <v>18</v>
      </c>
      <c r="AQ4" t="s">
        <v>18</v>
      </c>
      <c r="AT4" t="s">
        <v>18</v>
      </c>
    </row>
    <row r="5" spans="1:49" x14ac:dyDescent="0.25">
      <c r="A5" s="1" t="s">
        <v>13</v>
      </c>
      <c r="B5">
        <v>11</v>
      </c>
      <c r="C5" s="3">
        <v>180.24</v>
      </c>
      <c r="D5" s="2">
        <v>198.84</v>
      </c>
      <c r="E5" s="2"/>
      <c r="F5" s="2">
        <v>184.27</v>
      </c>
      <c r="G5" s="2">
        <v>190.41</v>
      </c>
      <c r="H5" s="3">
        <v>176.6</v>
      </c>
      <c r="I5" s="3">
        <v>182.22</v>
      </c>
      <c r="J5" s="3">
        <v>181.28</v>
      </c>
      <c r="K5" s="3">
        <v>175.13</v>
      </c>
      <c r="L5" s="4">
        <v>185.3</v>
      </c>
      <c r="M5" s="4"/>
      <c r="N5" s="4">
        <v>191.67</v>
      </c>
      <c r="O5" s="4">
        <v>195.76</v>
      </c>
      <c r="P5" s="2">
        <f t="shared" ref="P5:P11" si="0">LARGE(C5:O5,1)+LARGE(C5:O5,2)+LARGE(C5:O5,3)+LARGE(C5:O5,4)+LARGE(C5:O5,5)+LARGE(C5:O5,6)</f>
        <v>1146.25</v>
      </c>
      <c r="R5" s="1" t="s">
        <v>10</v>
      </c>
      <c r="S5">
        <v>7</v>
      </c>
      <c r="T5" s="2">
        <v>153.56</v>
      </c>
      <c r="U5" s="2"/>
      <c r="V5" s="2"/>
      <c r="W5" s="2">
        <v>148.02000000000001</v>
      </c>
      <c r="X5" s="2">
        <v>160.19</v>
      </c>
      <c r="Y5" s="2">
        <v>136.53</v>
      </c>
      <c r="Z5" s="2"/>
      <c r="AA5" s="2"/>
      <c r="AB5" s="3">
        <v>136.19</v>
      </c>
      <c r="AC5" s="2">
        <v>157.76</v>
      </c>
      <c r="AD5" s="2"/>
      <c r="AE5" s="2"/>
      <c r="AF5" s="2">
        <v>157.29</v>
      </c>
      <c r="AG5" s="2">
        <f>LARGE(T5:AF5,1)+LARGE(T5:AF5,2)+LARGE(T5:AF5,3)+LARGE(T5:AF5,4)+LARGE(T5:AF5,5)+LARGE(T5:AF5,6)</f>
        <v>913.34999999999991</v>
      </c>
      <c r="AI5" t="s">
        <v>58</v>
      </c>
      <c r="AJ5">
        <v>4</v>
      </c>
      <c r="AO5" t="s">
        <v>18</v>
      </c>
      <c r="AS5" t="s">
        <v>18</v>
      </c>
      <c r="AT5" t="s">
        <v>18</v>
      </c>
      <c r="AU5" t="s">
        <v>18</v>
      </c>
    </row>
    <row r="6" spans="1:49" x14ac:dyDescent="0.25">
      <c r="A6" s="1" t="s">
        <v>14</v>
      </c>
      <c r="B6">
        <v>7</v>
      </c>
      <c r="C6" s="3">
        <v>176.17</v>
      </c>
      <c r="D6" s="2"/>
      <c r="E6" s="2">
        <v>184.88</v>
      </c>
      <c r="F6" s="2"/>
      <c r="G6" s="2">
        <v>189.21</v>
      </c>
      <c r="H6" s="2">
        <v>188.24</v>
      </c>
      <c r="I6" s="2"/>
      <c r="J6" s="2"/>
      <c r="K6" s="2">
        <v>180.6</v>
      </c>
      <c r="L6" s="2">
        <v>189.25</v>
      </c>
      <c r="M6" s="2"/>
      <c r="N6" s="2"/>
      <c r="O6" s="2">
        <v>195.47</v>
      </c>
      <c r="P6" s="2">
        <f t="shared" si="0"/>
        <v>1127.6500000000001</v>
      </c>
      <c r="R6" s="1" t="s">
        <v>28</v>
      </c>
      <c r="S6">
        <v>6</v>
      </c>
      <c r="T6" s="2"/>
      <c r="U6" s="2"/>
      <c r="V6" s="2">
        <v>158.82</v>
      </c>
      <c r="W6" s="2"/>
      <c r="X6" s="2">
        <v>166.67</v>
      </c>
      <c r="Y6" s="2">
        <v>157.59</v>
      </c>
      <c r="Z6" s="2"/>
      <c r="AA6" s="2"/>
      <c r="AB6" s="2"/>
      <c r="AC6" s="2">
        <v>126.71</v>
      </c>
      <c r="AD6" s="2">
        <v>112.38</v>
      </c>
      <c r="AE6" s="2"/>
      <c r="AF6" s="2">
        <v>187.01</v>
      </c>
      <c r="AG6" s="2">
        <f>SUM(T6:AF6)</f>
        <v>909.18000000000006</v>
      </c>
      <c r="AI6" t="s">
        <v>45</v>
      </c>
      <c r="AJ6">
        <v>3</v>
      </c>
      <c r="AO6" t="s">
        <v>18</v>
      </c>
      <c r="AT6" t="s">
        <v>18</v>
      </c>
      <c r="AU6" t="s">
        <v>18</v>
      </c>
    </row>
    <row r="7" spans="1:49" x14ac:dyDescent="0.25">
      <c r="A7" s="1" t="s">
        <v>65</v>
      </c>
      <c r="B7">
        <v>7</v>
      </c>
      <c r="I7">
        <v>182.43</v>
      </c>
      <c r="J7" s="5">
        <v>178.86</v>
      </c>
      <c r="K7" s="3">
        <v>175</v>
      </c>
      <c r="L7" s="2">
        <v>190.06</v>
      </c>
      <c r="M7" s="2">
        <v>189.52</v>
      </c>
      <c r="N7" s="2">
        <v>186.11</v>
      </c>
      <c r="O7" s="2">
        <v>197.36</v>
      </c>
      <c r="P7" s="2">
        <f t="shared" si="0"/>
        <v>1124.3400000000001</v>
      </c>
      <c r="R7" s="1" t="s">
        <v>31</v>
      </c>
      <c r="S7">
        <v>8</v>
      </c>
      <c r="T7" s="2"/>
      <c r="U7" s="2"/>
      <c r="V7" s="3">
        <v>105.88</v>
      </c>
      <c r="W7" s="2"/>
      <c r="X7" s="2">
        <v>126.86</v>
      </c>
      <c r="Y7" s="3">
        <v>105.57</v>
      </c>
      <c r="Z7" s="2"/>
      <c r="AA7" s="2"/>
      <c r="AB7" s="2">
        <v>106.34</v>
      </c>
      <c r="AC7" s="2">
        <v>122.98</v>
      </c>
      <c r="AD7" s="2">
        <v>120.95</v>
      </c>
      <c r="AE7" s="2">
        <v>138.24</v>
      </c>
      <c r="AF7" s="2">
        <v>153.81</v>
      </c>
      <c r="AG7" s="2">
        <f>LARGE(T7:AF7,1)+LARGE(T7:AF7,2)+LARGE(T7:AF7,3)+LARGE(T7:AF7,4)+LARGE(T7:AF7,5)+LARGE(T7:AF7,6)</f>
        <v>769.18000000000006</v>
      </c>
      <c r="AI7" t="s">
        <v>63</v>
      </c>
      <c r="AJ7">
        <v>3</v>
      </c>
      <c r="AP7" t="s">
        <v>18</v>
      </c>
      <c r="AV7" t="s">
        <v>18</v>
      </c>
      <c r="AW7" t="s">
        <v>18</v>
      </c>
    </row>
    <row r="8" spans="1:49" x14ac:dyDescent="0.25">
      <c r="A8" s="1" t="s">
        <v>38</v>
      </c>
      <c r="B8">
        <v>6</v>
      </c>
      <c r="C8" s="2"/>
      <c r="D8" s="2"/>
      <c r="E8" s="2"/>
      <c r="F8" s="2">
        <v>174.58</v>
      </c>
      <c r="G8" s="2"/>
      <c r="H8" s="2"/>
      <c r="I8" s="2"/>
      <c r="J8" s="2">
        <v>178.05</v>
      </c>
      <c r="K8" s="2">
        <v>174.63</v>
      </c>
      <c r="L8" s="2">
        <v>187.58</v>
      </c>
      <c r="M8" s="2">
        <v>181.9</v>
      </c>
      <c r="N8" s="2">
        <v>175</v>
      </c>
      <c r="O8" s="2"/>
      <c r="P8" s="2">
        <f t="shared" si="0"/>
        <v>1071.74</v>
      </c>
      <c r="R8" s="1" t="s">
        <v>39</v>
      </c>
      <c r="S8">
        <v>7</v>
      </c>
      <c r="T8" s="2"/>
      <c r="U8" s="2"/>
      <c r="V8" s="2"/>
      <c r="W8" s="2">
        <v>122.03</v>
      </c>
      <c r="X8" s="2">
        <v>130.22</v>
      </c>
      <c r="Y8" s="2"/>
      <c r="Z8" s="2"/>
      <c r="AA8" s="2">
        <v>111.38</v>
      </c>
      <c r="AB8" s="3">
        <v>108.96</v>
      </c>
      <c r="AC8" s="2">
        <v>123.6</v>
      </c>
      <c r="AD8" s="2">
        <v>120</v>
      </c>
      <c r="AE8" s="2">
        <v>135.29</v>
      </c>
      <c r="AF8" s="2"/>
      <c r="AG8" s="2">
        <f>LARGE(T8:AF8,1)+LARGE(T8:AF8,2)+LARGE(T8:AF8,3)+LARGE(T8:AF8,4)+LARGE(T8:AF8,5)+LARGE(T8:AF8,6)</f>
        <v>742.52</v>
      </c>
      <c r="AI8" t="s">
        <v>37</v>
      </c>
      <c r="AJ8">
        <v>2</v>
      </c>
      <c r="AN8" t="s">
        <v>18</v>
      </c>
      <c r="AU8" t="s">
        <v>18</v>
      </c>
    </row>
    <row r="9" spans="1:49" x14ac:dyDescent="0.25">
      <c r="A9" s="1" t="s">
        <v>29</v>
      </c>
      <c r="B9">
        <v>7</v>
      </c>
      <c r="C9" s="2"/>
      <c r="D9" s="2"/>
      <c r="E9" s="3">
        <v>156.86000000000001</v>
      </c>
      <c r="F9" s="2"/>
      <c r="G9" s="2">
        <v>182.73</v>
      </c>
      <c r="H9" s="2">
        <v>157.28</v>
      </c>
      <c r="I9" s="2"/>
      <c r="J9" s="2">
        <v>162.57</v>
      </c>
      <c r="K9" s="2"/>
      <c r="L9" s="2">
        <v>184.47</v>
      </c>
      <c r="M9" s="2">
        <v>171.43</v>
      </c>
      <c r="N9" s="2"/>
      <c r="O9" s="2">
        <v>191.89</v>
      </c>
      <c r="P9" s="2">
        <f t="shared" si="0"/>
        <v>1050.3699999999999</v>
      </c>
      <c r="R9" s="1" t="s">
        <v>40</v>
      </c>
      <c r="S9">
        <v>7</v>
      </c>
      <c r="T9" s="2"/>
      <c r="U9" s="2"/>
      <c r="V9" s="2"/>
      <c r="W9" s="2">
        <v>101.41</v>
      </c>
      <c r="X9" s="2">
        <v>106.71</v>
      </c>
      <c r="Y9" s="2"/>
      <c r="Z9" s="3">
        <v>88.09</v>
      </c>
      <c r="AA9" s="2">
        <v>102.85</v>
      </c>
      <c r="AB9" s="2">
        <v>101.87</v>
      </c>
      <c r="AC9" s="2"/>
      <c r="AD9" s="2"/>
      <c r="AE9" s="2">
        <v>100</v>
      </c>
      <c r="AF9" s="2">
        <v>119.14</v>
      </c>
      <c r="AG9" s="2">
        <f>LARGE(T9:AF9,1)+LARGE(T9:AF9,2)+LARGE(T9:AF9,3)+LARGE(T9:AF9,4)+LARGE(T9:AF9,5)+LARGE(T9:AF9,6)</f>
        <v>631.98</v>
      </c>
      <c r="AI9" t="s">
        <v>43</v>
      </c>
      <c r="AJ9">
        <v>2</v>
      </c>
      <c r="AO9" t="s">
        <v>18</v>
      </c>
      <c r="AT9" t="s">
        <v>18</v>
      </c>
    </row>
    <row r="10" spans="1:49" x14ac:dyDescent="0.25">
      <c r="A10" s="1" t="s">
        <v>56</v>
      </c>
      <c r="B10">
        <v>8</v>
      </c>
      <c r="G10" s="2">
        <v>170.5</v>
      </c>
      <c r="H10" s="2">
        <v>153.87</v>
      </c>
      <c r="I10" s="2">
        <v>152.69999999999999</v>
      </c>
      <c r="J10" s="3">
        <v>150</v>
      </c>
      <c r="K10" s="3">
        <v>151.87</v>
      </c>
      <c r="L10" s="2">
        <v>174.53</v>
      </c>
      <c r="M10" s="2">
        <v>165.71</v>
      </c>
      <c r="N10" s="2"/>
      <c r="O10" s="2">
        <v>186.82</v>
      </c>
      <c r="P10" s="2">
        <f t="shared" si="0"/>
        <v>1004.1300000000001</v>
      </c>
      <c r="R10" t="s">
        <v>9</v>
      </c>
      <c r="S10">
        <v>2</v>
      </c>
      <c r="T10" s="2">
        <v>178.22</v>
      </c>
      <c r="U10" s="2"/>
      <c r="V10" s="2">
        <v>170.59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>
        <f t="shared" ref="AG10:AG15" si="1">SUM(T10:AF10)</f>
        <v>348.81</v>
      </c>
      <c r="AI10" t="s">
        <v>20</v>
      </c>
      <c r="AJ10">
        <v>2</v>
      </c>
      <c r="AK10" t="s">
        <v>18</v>
      </c>
      <c r="AP10" t="s">
        <v>18</v>
      </c>
    </row>
    <row r="11" spans="1:49" x14ac:dyDescent="0.25">
      <c r="A11" s="1" t="s">
        <v>16</v>
      </c>
      <c r="B11">
        <v>7</v>
      </c>
      <c r="C11" s="2">
        <v>157.58000000000001</v>
      </c>
      <c r="D11" s="2">
        <v>166.1</v>
      </c>
      <c r="E11" s="2"/>
      <c r="F11" s="2">
        <v>160.16999999999999</v>
      </c>
      <c r="G11" s="2">
        <v>169.29</v>
      </c>
      <c r="H11" s="2"/>
      <c r="I11" s="2">
        <v>158.11000000000001</v>
      </c>
      <c r="J11" s="2"/>
      <c r="K11" s="3">
        <v>144.44</v>
      </c>
      <c r="L11" s="2">
        <v>173.91</v>
      </c>
      <c r="M11" s="2"/>
      <c r="N11" s="2"/>
      <c r="O11" s="2"/>
      <c r="P11" s="2">
        <f t="shared" si="0"/>
        <v>985.16</v>
      </c>
      <c r="R11" t="s">
        <v>85</v>
      </c>
      <c r="S11">
        <v>1</v>
      </c>
      <c r="AF11">
        <v>198.44</v>
      </c>
      <c r="AG11" s="2">
        <f t="shared" si="1"/>
        <v>198.44</v>
      </c>
      <c r="AI11" t="s">
        <v>22</v>
      </c>
      <c r="AJ11">
        <v>2</v>
      </c>
      <c r="AK11" t="s">
        <v>18</v>
      </c>
      <c r="AO11" t="s">
        <v>18</v>
      </c>
    </row>
    <row r="12" spans="1:49" x14ac:dyDescent="0.25">
      <c r="A12" t="s">
        <v>62</v>
      </c>
      <c r="B12">
        <v>5</v>
      </c>
      <c r="H12" s="2">
        <v>173.68</v>
      </c>
      <c r="I12" s="2"/>
      <c r="J12" s="2"/>
      <c r="K12" s="2"/>
      <c r="L12" s="2">
        <v>188.82</v>
      </c>
      <c r="M12" s="2">
        <v>186.67</v>
      </c>
      <c r="N12" s="2">
        <v>183.33</v>
      </c>
      <c r="O12" s="2">
        <v>197.66</v>
      </c>
      <c r="P12" s="2">
        <f t="shared" ref="P12:P19" si="2">SUM(C12:O12)</f>
        <v>930.16</v>
      </c>
      <c r="R12" t="s">
        <v>15</v>
      </c>
      <c r="S12">
        <v>1</v>
      </c>
      <c r="T12" s="2">
        <v>165.52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>
        <f t="shared" si="1"/>
        <v>165.52</v>
      </c>
      <c r="AI12" t="s">
        <v>42</v>
      </c>
      <c r="AJ12">
        <v>2</v>
      </c>
      <c r="AO12" t="s">
        <v>18</v>
      </c>
      <c r="AT12" t="s">
        <v>18</v>
      </c>
    </row>
    <row r="13" spans="1:49" x14ac:dyDescent="0.25">
      <c r="A13" s="1" t="s">
        <v>30</v>
      </c>
      <c r="B13">
        <v>6</v>
      </c>
      <c r="C13" s="2"/>
      <c r="D13" s="2"/>
      <c r="E13" s="2">
        <v>135.29</v>
      </c>
      <c r="F13" s="2"/>
      <c r="G13" s="2"/>
      <c r="H13" s="2"/>
      <c r="I13" s="2"/>
      <c r="J13" s="2">
        <v>151.87</v>
      </c>
      <c r="K13" s="2"/>
      <c r="L13" s="2">
        <v>156.52000000000001</v>
      </c>
      <c r="M13" s="2">
        <v>143.81</v>
      </c>
      <c r="N13" s="2">
        <v>158.82</v>
      </c>
      <c r="O13" s="2">
        <v>180.08</v>
      </c>
      <c r="P13" s="2">
        <f t="shared" si="2"/>
        <v>926.39</v>
      </c>
      <c r="R13" t="s">
        <v>59</v>
      </c>
      <c r="S13">
        <v>1</v>
      </c>
      <c r="X13" s="2">
        <v>151.56</v>
      </c>
      <c r="Y13" s="2"/>
      <c r="Z13" s="2"/>
      <c r="AA13" s="2"/>
      <c r="AB13" s="2"/>
      <c r="AC13" s="2"/>
      <c r="AD13" s="2"/>
      <c r="AE13" s="2"/>
      <c r="AF13" s="2"/>
      <c r="AG13" s="2">
        <f t="shared" si="1"/>
        <v>151.56</v>
      </c>
      <c r="AI13" t="s">
        <v>68</v>
      </c>
      <c r="AJ13">
        <v>2</v>
      </c>
      <c r="AT13" t="s">
        <v>18</v>
      </c>
      <c r="AU13" t="s">
        <v>18</v>
      </c>
    </row>
    <row r="14" spans="1:49" x14ac:dyDescent="0.25">
      <c r="A14" t="s">
        <v>11</v>
      </c>
      <c r="B14">
        <v>4</v>
      </c>
      <c r="C14" s="2">
        <v>199.03</v>
      </c>
      <c r="D14" s="2"/>
      <c r="E14" s="2"/>
      <c r="F14" s="2">
        <v>195.51</v>
      </c>
      <c r="G14" s="2"/>
      <c r="H14" s="2"/>
      <c r="I14" s="2"/>
      <c r="J14" s="2"/>
      <c r="K14" s="2"/>
      <c r="L14" s="2"/>
      <c r="M14" s="2"/>
      <c r="N14" s="2">
        <v>197.06</v>
      </c>
      <c r="O14" s="2">
        <v>199.18</v>
      </c>
      <c r="P14" s="2">
        <f t="shared" si="2"/>
        <v>790.78</v>
      </c>
      <c r="R14" t="s">
        <v>75</v>
      </c>
      <c r="S14">
        <v>1</v>
      </c>
      <c r="AE14">
        <v>126.47</v>
      </c>
      <c r="AG14" s="2">
        <f t="shared" si="1"/>
        <v>126.47</v>
      </c>
      <c r="AI14" t="s">
        <v>51</v>
      </c>
      <c r="AJ14">
        <v>2</v>
      </c>
      <c r="AO14" t="s">
        <v>18</v>
      </c>
      <c r="AT14" t="s">
        <v>18</v>
      </c>
    </row>
    <row r="15" spans="1:49" x14ac:dyDescent="0.25">
      <c r="A15" t="s">
        <v>34</v>
      </c>
      <c r="B15">
        <v>4</v>
      </c>
      <c r="C15" s="2"/>
      <c r="D15" s="2"/>
      <c r="E15" s="2">
        <v>195.74</v>
      </c>
      <c r="F15" s="2"/>
      <c r="G15" s="2">
        <v>198.65</v>
      </c>
      <c r="H15" s="2">
        <v>193.62</v>
      </c>
      <c r="I15" s="2"/>
      <c r="J15" s="2"/>
      <c r="K15" s="2"/>
      <c r="L15" s="2">
        <v>196.06</v>
      </c>
      <c r="M15" s="2"/>
      <c r="N15" s="2"/>
      <c r="O15" s="2"/>
      <c r="P15" s="2">
        <f t="shared" si="2"/>
        <v>784.06999999999994</v>
      </c>
      <c r="R15" t="s">
        <v>69</v>
      </c>
      <c r="S15">
        <v>1</v>
      </c>
      <c r="AC15">
        <v>110.56</v>
      </c>
      <c r="AG15" s="2">
        <f t="shared" si="1"/>
        <v>110.56</v>
      </c>
      <c r="AI15" t="s">
        <v>27</v>
      </c>
      <c r="AJ15">
        <v>2</v>
      </c>
      <c r="AM15" t="s">
        <v>18</v>
      </c>
      <c r="AR15" t="s">
        <v>18</v>
      </c>
    </row>
    <row r="16" spans="1:49" x14ac:dyDescent="0.25">
      <c r="A16" t="s">
        <v>76</v>
      </c>
      <c r="B16">
        <v>2</v>
      </c>
      <c r="N16">
        <v>197.22</v>
      </c>
      <c r="O16" s="2">
        <v>199.8</v>
      </c>
      <c r="P16" s="2">
        <f t="shared" si="2"/>
        <v>397.02</v>
      </c>
      <c r="AI16" t="s">
        <v>24</v>
      </c>
      <c r="AJ16">
        <v>2</v>
      </c>
      <c r="AK16" t="s">
        <v>18</v>
      </c>
      <c r="AO16" t="s">
        <v>18</v>
      </c>
    </row>
    <row r="17" spans="1:49" x14ac:dyDescent="0.25">
      <c r="A17" t="s">
        <v>33</v>
      </c>
      <c r="B17">
        <v>2</v>
      </c>
      <c r="C17" s="2"/>
      <c r="D17" s="2"/>
      <c r="E17" s="2">
        <v>197.94</v>
      </c>
      <c r="F17" s="2"/>
      <c r="G17" s="2">
        <v>197.6</v>
      </c>
      <c r="H17" s="2"/>
      <c r="I17" s="2"/>
      <c r="J17" s="2"/>
      <c r="K17" s="2"/>
      <c r="L17" s="2"/>
      <c r="M17" s="2"/>
      <c r="N17" s="2"/>
      <c r="O17" s="2"/>
      <c r="P17" s="2">
        <f t="shared" si="2"/>
        <v>395.53999999999996</v>
      </c>
      <c r="AI17" t="s">
        <v>17</v>
      </c>
      <c r="AJ17">
        <v>1</v>
      </c>
      <c r="AK17" t="s">
        <v>18</v>
      </c>
    </row>
    <row r="18" spans="1:49" x14ac:dyDescent="0.25">
      <c r="A18" t="s">
        <v>73</v>
      </c>
      <c r="B18">
        <v>2</v>
      </c>
      <c r="M18">
        <v>169.52</v>
      </c>
      <c r="O18">
        <v>192.09</v>
      </c>
      <c r="P18" s="2">
        <f t="shared" si="2"/>
        <v>361.61</v>
      </c>
      <c r="AI18" t="s">
        <v>78</v>
      </c>
      <c r="AJ18">
        <v>1</v>
      </c>
      <c r="AW18" t="s">
        <v>18</v>
      </c>
    </row>
    <row r="19" spans="1:49" x14ac:dyDescent="0.25">
      <c r="A19" t="s">
        <v>55</v>
      </c>
      <c r="B19">
        <v>2</v>
      </c>
      <c r="G19" s="2">
        <v>170.98</v>
      </c>
      <c r="H19" s="2"/>
      <c r="I19" s="2">
        <v>150</v>
      </c>
      <c r="J19" s="2"/>
      <c r="K19" s="2"/>
      <c r="L19" s="2"/>
      <c r="M19" s="2"/>
      <c r="N19" s="2"/>
      <c r="O19" s="2"/>
      <c r="P19" s="2">
        <f t="shared" si="2"/>
        <v>320.98</v>
      </c>
      <c r="AI19" t="s">
        <v>49</v>
      </c>
      <c r="AJ19">
        <v>1</v>
      </c>
      <c r="AO19" t="s">
        <v>18</v>
      </c>
    </row>
    <row r="20" spans="1:49" x14ac:dyDescent="0.25">
      <c r="AI20" t="s">
        <v>81</v>
      </c>
      <c r="AJ20">
        <v>1</v>
      </c>
      <c r="AW20" t="s">
        <v>18</v>
      </c>
    </row>
    <row r="21" spans="1:49" x14ac:dyDescent="0.25">
      <c r="AI21" t="s">
        <v>79</v>
      </c>
      <c r="AJ21">
        <v>1</v>
      </c>
      <c r="AW21" t="s">
        <v>18</v>
      </c>
    </row>
    <row r="22" spans="1:49" x14ac:dyDescent="0.25">
      <c r="AI22" t="s">
        <v>47</v>
      </c>
      <c r="AJ22">
        <v>1</v>
      </c>
      <c r="AO22" t="s">
        <v>18</v>
      </c>
    </row>
    <row r="23" spans="1:49" x14ac:dyDescent="0.25">
      <c r="AI23" t="s">
        <v>83</v>
      </c>
      <c r="AJ23">
        <v>1</v>
      </c>
      <c r="AW23" t="s">
        <v>18</v>
      </c>
    </row>
    <row r="24" spans="1:49" x14ac:dyDescent="0.25">
      <c r="AI24" t="s">
        <v>80</v>
      </c>
      <c r="AJ24">
        <v>1</v>
      </c>
      <c r="AW24" t="s">
        <v>18</v>
      </c>
    </row>
    <row r="25" spans="1:49" x14ac:dyDescent="0.25">
      <c r="AI25" t="s">
        <v>82</v>
      </c>
      <c r="AJ25">
        <v>1</v>
      </c>
      <c r="AW25" t="s">
        <v>18</v>
      </c>
    </row>
    <row r="26" spans="1:49" x14ac:dyDescent="0.25">
      <c r="AI26" t="s">
        <v>57</v>
      </c>
      <c r="AJ26">
        <v>1</v>
      </c>
      <c r="AO26" t="s">
        <v>18</v>
      </c>
    </row>
    <row r="27" spans="1:49" x14ac:dyDescent="0.25">
      <c r="AI27" t="s">
        <v>53</v>
      </c>
      <c r="AJ27">
        <v>1</v>
      </c>
      <c r="AO27" t="s">
        <v>18</v>
      </c>
    </row>
    <row r="28" spans="1:49" x14ac:dyDescent="0.25">
      <c r="AI28" t="s">
        <v>84</v>
      </c>
      <c r="AJ28">
        <v>1</v>
      </c>
      <c r="AW28" t="s">
        <v>18</v>
      </c>
    </row>
    <row r="29" spans="1:49" x14ac:dyDescent="0.25">
      <c r="AI29" t="s">
        <v>52</v>
      </c>
      <c r="AJ29">
        <v>1</v>
      </c>
      <c r="AO29" t="s">
        <v>18</v>
      </c>
    </row>
    <row r="30" spans="1:49" x14ac:dyDescent="0.25">
      <c r="AI30" t="s">
        <v>71</v>
      </c>
      <c r="AJ30">
        <v>1</v>
      </c>
      <c r="AT30" t="s">
        <v>18</v>
      </c>
    </row>
    <row r="31" spans="1:49" x14ac:dyDescent="0.25">
      <c r="AI31" t="s">
        <v>54</v>
      </c>
      <c r="AJ31">
        <v>1</v>
      </c>
      <c r="AO31" t="s">
        <v>18</v>
      </c>
    </row>
    <row r="32" spans="1:49" x14ac:dyDescent="0.25">
      <c r="AI32" t="s">
        <v>50</v>
      </c>
      <c r="AJ32">
        <v>1</v>
      </c>
      <c r="AO32" t="s">
        <v>18</v>
      </c>
    </row>
    <row r="33" spans="35:41" x14ac:dyDescent="0.25">
      <c r="AI33" t="s">
        <v>60</v>
      </c>
      <c r="AJ33">
        <v>1</v>
      </c>
      <c r="AO33" t="s">
        <v>18</v>
      </c>
    </row>
    <row r="34" spans="35:41" x14ac:dyDescent="0.25">
      <c r="AI34" t="s">
        <v>44</v>
      </c>
      <c r="AJ34">
        <v>1</v>
      </c>
      <c r="AO34" t="s">
        <v>18</v>
      </c>
    </row>
    <row r="35" spans="35:41" x14ac:dyDescent="0.25">
      <c r="AI35" t="s">
        <v>48</v>
      </c>
      <c r="AJ35">
        <v>1</v>
      </c>
      <c r="AO35" t="s">
        <v>18</v>
      </c>
    </row>
    <row r="36" spans="35:41" x14ac:dyDescent="0.25">
      <c r="AI36" t="s">
        <v>46</v>
      </c>
      <c r="AJ36">
        <v>1</v>
      </c>
      <c r="AO36" t="s">
        <v>18</v>
      </c>
    </row>
  </sheetData>
  <sortState xmlns:xlrd2="http://schemas.microsoft.com/office/spreadsheetml/2017/richdata2" ref="R2:AG15">
    <sortCondition descending="1" ref="AG2:AG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Bjorn Geens</dc:creator>
  <cp:lastModifiedBy>Bjorn Geens</cp:lastModifiedBy>
  <dcterms:created xsi:type="dcterms:W3CDTF">2024-03-23T17:39:20Z</dcterms:created>
  <dcterms:modified xsi:type="dcterms:W3CDTF">2025-09-28T18:21:33Z</dcterms:modified>
</cp:coreProperties>
</file>